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rzetragi 2025\02 Remont klatek\"/>
    </mc:Choice>
  </mc:AlternateContent>
  <xr:revisionPtr revIDLastSave="0" documentId="13_ncr:1_{61499DC2-1DB8-4674-ADE0-2C36F2536602}" xr6:coauthVersionLast="47" xr6:coauthVersionMax="47" xr10:uidLastSave="{00000000-0000-0000-0000-000000000000}"/>
  <bookViews>
    <workbookView xWindow="-120" yWindow="-120" windowWidth="29040" windowHeight="15720" xr2:uid="{7F772E1E-093B-4776-A793-91F6B3161115}"/>
  </bookViews>
  <sheets>
    <sheet name="15.02.2025" sheetId="1" r:id="rId1"/>
    <sheet name="Arkusz1" sheetId="3" r:id="rId2"/>
    <sheet name="02.02.2024 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F22" i="2"/>
  <c r="F23" i="2"/>
</calcChain>
</file>

<file path=xl/sharedStrings.xml><?xml version="1.0" encoding="utf-8"?>
<sst xmlns="http://schemas.openxmlformats.org/spreadsheetml/2006/main" count="147" uniqueCount="63">
  <si>
    <t>Zadanie</t>
  </si>
  <si>
    <t>Niepodległości 28 kl II i III malowanie klatki</t>
  </si>
  <si>
    <t>Metalowców 3 kl. I-II malowanie klatki</t>
  </si>
  <si>
    <t>Metalowców 7 kl. I malowanie klatki</t>
  </si>
  <si>
    <t>Metalowców 9 kl. I malowanie klatki</t>
  </si>
  <si>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</si>
  <si>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</si>
  <si>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</si>
  <si>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</si>
  <si>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</si>
  <si>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</si>
  <si>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</si>
  <si>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</si>
  <si>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</si>
  <si>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</si>
  <si>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</si>
  <si>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</si>
  <si>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[zł] netto</t>
  </si>
  <si>
    <t>[zł]netto</t>
  </si>
  <si>
    <t xml:space="preserve">Oferowany okres gwarancji </t>
  </si>
  <si>
    <t xml:space="preserve">Oferowany termin realizacji </t>
  </si>
  <si>
    <t>Podpisy członków Komisji:</t>
  </si>
  <si>
    <t>Dekutowskiego 2 kl II i III malowanie klatki</t>
  </si>
  <si>
    <t>36 m-cy</t>
  </si>
  <si>
    <t xml:space="preserve">Załacznik nr 2 do protokołu  z przetargu </t>
  </si>
  <si>
    <t>Niepodległości 28 kl. II i III remont  instalacji el.</t>
  </si>
  <si>
    <t>Niepodległości 24 remont  instalacji el. Piwnic</t>
  </si>
  <si>
    <t xml:space="preserve">Metalowców 9 kl. I remont  instalacji el.  + piwnice kl. I i II </t>
  </si>
  <si>
    <t xml:space="preserve">Metalowców 7 kl. I remont  instalacji el.  + piwnice kl. I i II </t>
  </si>
  <si>
    <t>Dekutowskiego 2 kl. II i III remont  instalacji el.</t>
  </si>
  <si>
    <t xml:space="preserve">2. </t>
  </si>
  <si>
    <t>Oferta nr 1</t>
  </si>
  <si>
    <t>Oferta nr 2</t>
  </si>
  <si>
    <t>Oferta nr 3</t>
  </si>
  <si>
    <t>Oferta nr 4</t>
  </si>
  <si>
    <t>Oferta nr 5</t>
  </si>
  <si>
    <t>1. Roboty elektryczne razem (najkorzystniejsze oferty )</t>
  </si>
  <si>
    <t>2. Razem malowanie klatek (najkorzystniejsze oferty)</t>
  </si>
  <si>
    <t>REMONTEX Grzegorz Sobótka</t>
  </si>
  <si>
    <t>brak oferty</t>
  </si>
  <si>
    <t xml:space="preserve">BASTER-BUD Mariusz Pełka </t>
  </si>
  <si>
    <t>INST-ELEKTRO Robert Samol</t>
  </si>
  <si>
    <t>ELEKRO-INST Krzysztof Maciąg</t>
  </si>
  <si>
    <t xml:space="preserve">EKOinstal Tomasz Bryła </t>
  </si>
  <si>
    <t xml:space="preserve">Paweł Sikorski Instalacje Elektryczne </t>
  </si>
  <si>
    <t>Oferta nr 6</t>
  </si>
  <si>
    <t>Metalowców 3 kl. I-II remont instalacji el.</t>
  </si>
  <si>
    <t xml:space="preserve">Zestawienie ofert złożnych do przetargu w dniu 02.02.2024 r. na remont instalacji elektrycznych i klatek schodowych - publiczne otwarcie 02.02.2024 r., godz. 10.17.  </t>
  </si>
  <si>
    <t>Załacznik nr 2 do protokołu  z przetargu</t>
  </si>
  <si>
    <t xml:space="preserve">Gwarancja </t>
  </si>
  <si>
    <t>36-m-cy</t>
  </si>
  <si>
    <t>Oferta nr 7</t>
  </si>
  <si>
    <t>Lokalizacja balkonów</t>
  </si>
  <si>
    <t xml:space="preserve">Zestawienie ofert złożnych do przetargu w dniu 20.02.2025 r. na remont klatek - publiczne otwarcie 20.02.2025 r.,  godz. 10.00  </t>
  </si>
  <si>
    <t>ilośc klatek</t>
  </si>
  <si>
    <t>Niepodległości 13  - klatka IV,</t>
  </si>
  <si>
    <t>Niepodległości 15  - klatka V,</t>
  </si>
  <si>
    <t>Niepodległości 21  - klatka V,</t>
  </si>
  <si>
    <t>Słowackiego 13  - klatka II,</t>
  </si>
  <si>
    <t>Grunwaldzka 3  - klatka I,</t>
  </si>
  <si>
    <t>Metalowców 3  - klatka III,</t>
  </si>
  <si>
    <t>Metalowców 9  - klatka II-III,</t>
  </si>
  <si>
    <t>Dekutowskiego 5  - klatka V-VI,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</si>
</sst>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3" borderId="0" xfId="0" applyFont="1" applyFill="1"/>
    <xf numFmtId="0" fontId="2" fillId="3" borderId="1" xfId="0" applyFont="1" applyFill="1" applyBorder="1"/>
    <xf numFmtId="44" fontId="3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1" xfId="0" applyFont="1" applyBorder="1"/>
    <xf numFmtId="44" fontId="3" fillId="0" borderId="0" xfId="0" applyNumberFormat="1" applyFont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4" fontId="2" fillId="3" borderId="2" xfId="0" applyNumberFormat="1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4" fontId="2" fillId="3" borderId="1" xfId="0" applyNumberFormat="1" applyFont="1" applyFill="1" applyBorder="1" applyAlignment="1">
      <alignment horizontal="center" vertical="center"/>
    </xf>
    <xf numFmtId="44" fontId="2" fillId="4" borderId="2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4" fontId="2" fillId="5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indent="5"/>
    </xf>
    <xf numFmtId="0" fontId="4" fillId="0" borderId="0" xfId="0" applyFont="1" applyAlignment="1">
      <alignment horizontal="righ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/>
    <xf numFmtId="0" fontId="5" fillId="0" borderId="0" xfId="0" applyFont="1" applyAlignment="1">
      <alignment horizontal="justify" vertical="center"/>
    </xf>
    <xf numFmtId="0" fontId="5" fillId="0" borderId="0" xfId="0" applyFont="1"/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44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/>
    <xf numFmtId="0" fontId="5" fillId="3" borderId="0" xfId="0" applyFont="1" applyFill="1"/>
    <xf numFmtId="0" fontId="5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4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/>
    <xf numFmtId="44" fontId="4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180318</xdr:colOff>
      <xdr:row>0</xdr:row>
      <xdr:rowOff>236483</xdr:rowOff>
    </xdr:from>
    <xdr:to>
      <xdr:col>3</xdr:col>
      <xdr:colOff>551793</xdr:colOff>
      <xdr:row>2</xdr:row>
      <xdr:rowOff>229914</xdr:rowOff>
    </xdr:to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6011A040-32A5-A056-2013-AA0F2A91C71B}"/>
            </a:ext>
          </a:extLst>
        </xdr:cNvPr>
        <xdr:cNvSpPr txBox="1">
          <a:spLocks noChangeArrowheads="1"/>
        </xdr:cNvSpPr>
      </xdr:nvSpPr>
      <xdr:spPr bwMode="auto">
        <a:xfrm>
          <a:off x="1008008" y="236483"/>
          <a:ext cx="2059699" cy="105103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4615" tIns="48895" rIns="94615" bIns="48895" anchor="t" upright="1"/>
        <a:lstStyle/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1315</xdr:colOff>
      <xdr:row>0</xdr:row>
      <xdr:rowOff>289033</xdr:rowOff>
    </xdr:from>
    <xdr:to>
      <xdr:col>3</xdr:col>
      <xdr:colOff>519371</xdr:colOff>
      <xdr:row>2</xdr:row>
      <xdr:rowOff>174733</xdr:rowOff>
    </xdr:to>
    <xdr:grpSp>
      <xdr:nvGrpSpPr>
        <xdr:cNvPr id="1028" name="Group 4">
          <a:extLst>
            <a:ext uri="{FF2B5EF4-FFF2-40B4-BE49-F238E27FC236}">
              <a16:creationId xmlns:a16="http://schemas.microsoft.com/office/drawing/2014/main" id="{19136304-2AA4-3168-51CD-AA0BDD4CDDB5}"/>
            </a:ext>
          </a:extLst>
        </xdr:cNvPr>
        <xdr:cNvGrpSpPr>
          <a:grpSpLocks noChangeAspect="1"/>
        </xdr:cNvGrpSpPr>
      </xdr:nvGrpSpPr>
      <xdr:grpSpPr bwMode="auto">
        <a:xfrm>
          <a:off x="1104901" y="289033"/>
          <a:ext cx="1930384" cy="759372"/>
          <a:chOff x="116" y="7"/>
          <a:chExt cx="205" cy="81"/>
        </a:xfrm>
      </xdr:grpSpPr>
      <xdr:sp macro="" textlink="">
        <xdr:nvSpPr>
          <xdr:cNvPr id="1027" name="AutoShape 3">
            <a:extLst>
              <a:ext uri="{FF2B5EF4-FFF2-40B4-BE49-F238E27FC236}">
                <a16:creationId xmlns:a16="http://schemas.microsoft.com/office/drawing/2014/main" id="{3D00A7EE-E313-6392-651A-E0595DBF8E17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16" y="7"/>
            <a:ext cx="205" cy="81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29" name="Rectangle 5">
            <a:extLst>
              <a:ext uri="{FF2B5EF4-FFF2-40B4-BE49-F238E27FC236}">
                <a16:creationId xmlns:a16="http://schemas.microsoft.com/office/drawing/2014/main" id="{AF522181-23D7-02FC-18A9-160A6A6231CB}"/>
              </a:ext>
            </a:extLst>
          </xdr:cNvPr>
          <xdr:cNvSpPr>
            <a:spLocks noChangeArrowheads="1"/>
          </xdr:cNvSpPr>
        </xdr:nvSpPr>
        <xdr:spPr bwMode="auto">
          <a:xfrm>
            <a:off x="116" y="7"/>
            <a:ext cx="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l-PL" sz="8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pic>
        <xdr:nvPicPr>
          <xdr:cNvPr id="3" name="Obraz 2">
            <a:extLst>
              <a:ext uri="{FF2B5EF4-FFF2-40B4-BE49-F238E27FC236}">
                <a16:creationId xmlns:a16="http://schemas.microsoft.com/office/drawing/2014/main" id="{A1F68A95-3521-A04B-E92F-0140E08E647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6" y="7"/>
            <a:ext cx="197" cy="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C0786-CA76-4DCB-9C6B-AB2EAF3377FE}">
  <dimension ref="B1:K27"/>
  <sheetViews>
    <sheetView tabSelected="1" zoomScale="145" zoomScaleNormal="145" workbookViewId="0">
      <selection activeCell="D8" sqref="D8"/>
    </sheetView>
  </sheetViews>
  <sheetFormatPr defaultRowHeight="12.75" x14ac:dyDescent="0.2"/>
  <cols>
    <col min="1" max="1" width="2.5703125" style="43" customWidth="1"/>
    <col min="2" max="2" width="4.140625" style="43" bestFit="1" customWidth="1"/>
    <col min="3" max="3" width="15.85546875" style="43" customWidth="1"/>
    <col min="4" max="4" width="8.5703125" style="43" customWidth="1"/>
    <col min="5" max="5" width="15.85546875" style="43" customWidth="1"/>
    <col min="6" max="6" width="14.28515625" style="43" customWidth="1"/>
    <col min="7" max="7" width="13.5703125" style="43" customWidth="1"/>
    <col min="8" max="8" width="13.28515625" style="43" customWidth="1"/>
    <col min="9" max="9" width="12.42578125" style="43" customWidth="1"/>
    <col min="10" max="10" width="12.140625" style="43" customWidth="1"/>
    <col min="11" max="11" width="13.42578125" style="43" customWidth="1"/>
    <col min="12" max="16384" width="9.140625" style="43"/>
  </cols>
  <sheetData>
    <row r="1" spans="2:11" s="43" customFormat="1" ht="21" customHeight="1" x14ac:dyDescent="0.2">
      <c r="C1" s="28" t="s">
        <v>48</v>
      </c>
      <c r="D1" s="28"/>
      <c r="E1" s="28"/>
      <c r="F1" s="28"/>
      <c r="G1" s="28"/>
      <c r="H1" s="28"/>
      <c r="I1" s="28"/>
      <c r="J1" s="28"/>
      <c r="K1" s="28"/>
    </row>
    <row r="2" spans="2:11" s="43" customFormat="1" ht="21" customHeight="1" x14ac:dyDescent="0.2">
      <c r="C2" s="27"/>
      <c r="D2" s="27"/>
      <c r="E2" s="27"/>
      <c r="F2" s="27"/>
      <c r="G2" s="27"/>
      <c r="H2" s="27"/>
    </row>
    <row r="3" spans="2:11" s="43" customFormat="1" ht="35.25" customHeight="1" thickBot="1" x14ac:dyDescent="0.25">
      <c r="B3" s="44" t="s">
        <v>53</v>
      </c>
      <c r="C3" s="44"/>
      <c r="D3" s="44"/>
      <c r="E3" s="44"/>
      <c r="F3" s="44"/>
      <c r="G3" s="44"/>
      <c r="H3" s="44"/>
      <c r="I3" s="44"/>
      <c r="J3" s="44"/>
      <c r="K3" s="44"/>
    </row>
    <row r="4" spans="2:11" s="43" customFormat="1" ht="15.75" customHeight="1" x14ac:dyDescent="0.2">
      <c r="B4" s="45" t="s">
        <v>5</v>
      </c>
      <c r="C4" s="46" t="s">
        <v>52</v>
      </c>
      <c r="D4" s="47" t="s">
        <v>54</v>
      </c>
      <c r="E4" s="48" t="s">
        <v>31</v>
      </c>
      <c r="F4" s="48" t="s">
        <v>32</v>
      </c>
      <c r="G4" s="48" t="s">
        <v>33</v>
      </c>
      <c r="H4" s="48" t="s">
        <v>34</v>
      </c>
      <c r="I4" s="48" t="s">
        <v>35</v>
      </c>
      <c r="J4" s="48" t="s">
        <v>45</v>
      </c>
      <c r="K4" s="49" t="s">
        <v>51</v>
      </c>
    </row>
    <row r="5" spans="2:11" s="43" customFormat="1" ht="36.75" customHeight="1" x14ac:dyDescent="0.2">
      <c r="B5" s="50"/>
      <c r="C5" s="51"/>
      <c r="D5" s="52"/>
      <c r="E5" s="53"/>
      <c r="F5" s="54"/>
      <c r="G5" s="54"/>
      <c r="H5" s="54"/>
      <c r="I5" s="54"/>
      <c r="J5" s="54"/>
      <c r="K5" s="55"/>
    </row>
    <row r="6" spans="2:11" s="43" customFormat="1" ht="15.75" customHeight="1" thickBot="1" x14ac:dyDescent="0.25">
      <c r="B6" s="56"/>
      <c r="C6" s="57"/>
      <c r="D6" s="58"/>
      <c r="E6" s="59" t="s">
        <v>17</v>
      </c>
      <c r="F6" s="59" t="s">
        <v>18</v>
      </c>
      <c r="G6" s="59" t="s">
        <v>18</v>
      </c>
      <c r="H6" s="59" t="s">
        <v>17</v>
      </c>
      <c r="I6" s="59" t="s">
        <v>17</v>
      </c>
      <c r="J6" s="59" t="s">
        <v>17</v>
      </c>
      <c r="K6" s="60" t="s">
        <v>17</v>
      </c>
    </row>
    <row r="7" spans="2:11" s="65" customFormat="1" ht="25.5" x14ac:dyDescent="0.2">
      <c r="B7" s="61" t="s">
        <v>6</v>
      </c>
      <c r="C7" s="42" t="s">
        <v>55</v>
      </c>
      <c r="D7" s="62">
        <v>1</v>
      </c>
      <c r="E7" s="63"/>
      <c r="F7" s="63"/>
      <c r="G7" s="63"/>
      <c r="H7" s="63"/>
      <c r="I7" s="64"/>
      <c r="J7" s="64"/>
      <c r="K7" s="64"/>
    </row>
    <row r="8" spans="2:11" s="43" customFormat="1" ht="25.5" x14ac:dyDescent="0.2">
      <c r="B8" s="66" t="s">
        <v>7</v>
      </c>
      <c r="C8" s="42" t="s">
        <v>56</v>
      </c>
      <c r="D8" s="67">
        <v>1</v>
      </c>
      <c r="E8" s="68"/>
      <c r="F8" s="68"/>
      <c r="G8" s="68"/>
      <c r="H8" s="68"/>
      <c r="I8" s="40"/>
      <c r="J8" s="40"/>
      <c r="K8" s="40"/>
    </row>
    <row r="9" spans="2:11" s="43" customFormat="1" ht="25.5" x14ac:dyDescent="0.2">
      <c r="B9" s="61" t="s">
        <v>8</v>
      </c>
      <c r="C9" s="42" t="s">
        <v>57</v>
      </c>
      <c r="D9" s="67">
        <v>1</v>
      </c>
      <c r="E9" s="68"/>
      <c r="F9" s="68"/>
      <c r="G9" s="68"/>
      <c r="H9" s="68"/>
      <c r="I9" s="40"/>
      <c r="J9" s="40"/>
      <c r="K9" s="40"/>
    </row>
    <row r="10" spans="2:11" s="65" customFormat="1" ht="25.5" x14ac:dyDescent="0.2">
      <c r="B10" s="66" t="s">
        <v>9</v>
      </c>
      <c r="C10" s="42" t="s">
        <v>58</v>
      </c>
      <c r="D10" s="67">
        <v>1</v>
      </c>
      <c r="E10" s="68"/>
      <c r="F10" s="68"/>
      <c r="G10" s="68"/>
      <c r="H10" s="68"/>
      <c r="I10" s="69"/>
      <c r="J10" s="69"/>
      <c r="K10" s="69"/>
    </row>
    <row r="11" spans="2:11" s="65" customFormat="1" ht="25.5" x14ac:dyDescent="0.2">
      <c r="B11" s="61" t="s">
        <v>10</v>
      </c>
      <c r="C11" s="42" t="s">
        <v>59</v>
      </c>
      <c r="D11" s="67">
        <v>1</v>
      </c>
      <c r="E11" s="68"/>
      <c r="F11" s="68"/>
      <c r="G11" s="68"/>
      <c r="H11" s="68"/>
      <c r="I11" s="69"/>
      <c r="J11" s="69"/>
      <c r="K11" s="69"/>
    </row>
    <row r="12" spans="2:11" s="43" customFormat="1" ht="25.5" x14ac:dyDescent="0.2">
      <c r="B12" s="66" t="s">
        <v>11</v>
      </c>
      <c r="C12" s="42" t="s">
        <v>60</v>
      </c>
      <c r="D12" s="67">
        <v>1</v>
      </c>
      <c r="E12" s="40"/>
      <c r="F12" s="40"/>
      <c r="G12" s="40"/>
      <c r="H12" s="40"/>
      <c r="I12" s="40"/>
      <c r="J12" s="40"/>
      <c r="K12" s="40"/>
    </row>
    <row r="13" spans="2:11" s="43" customFormat="1" ht="25.5" x14ac:dyDescent="0.2">
      <c r="B13" s="61" t="s">
        <v>12</v>
      </c>
      <c r="C13" s="42" t="s">
        <v>61</v>
      </c>
      <c r="D13" s="40">
        <v>2</v>
      </c>
      <c r="E13" s="40"/>
      <c r="F13" s="70"/>
      <c r="G13" s="70"/>
      <c r="H13" s="40"/>
      <c r="I13" s="40"/>
      <c r="J13" s="40"/>
      <c r="K13" s="40"/>
    </row>
    <row r="14" spans="2:11" s="43" customFormat="1" ht="25.5" x14ac:dyDescent="0.2">
      <c r="B14" s="66" t="s">
        <v>13</v>
      </c>
      <c r="C14" s="42" t="s">
        <v>62</v>
      </c>
      <c r="D14" s="67">
        <v>2</v>
      </c>
      <c r="E14" s="40"/>
      <c r="F14" s="70"/>
      <c r="G14" s="70"/>
      <c r="H14" s="40"/>
      <c r="I14" s="40"/>
      <c r="J14" s="40"/>
      <c r="K14" s="40"/>
    </row>
    <row r="15" spans="2:11" s="43" customFormat="1" x14ac:dyDescent="0.2">
      <c r="B15" s="40"/>
      <c r="C15" s="41"/>
      <c r="D15" s="40"/>
      <c r="E15" s="40"/>
      <c r="F15" s="40"/>
      <c r="G15" s="40"/>
      <c r="H15" s="40"/>
      <c r="I15" s="40"/>
      <c r="J15" s="40"/>
      <c r="K15" s="40"/>
    </row>
    <row r="16" spans="2:11" s="43" customFormat="1" x14ac:dyDescent="0.2">
      <c r="C16" s="67" t="s">
        <v>49</v>
      </c>
      <c r="D16" s="67">
        <f>SUM(D7:D15)</f>
        <v>10</v>
      </c>
      <c r="E16" s="40" t="s">
        <v>50</v>
      </c>
      <c r="F16" s="40" t="s">
        <v>50</v>
      </c>
      <c r="G16" s="40" t="s">
        <v>50</v>
      </c>
      <c r="H16" s="40" t="s">
        <v>50</v>
      </c>
      <c r="I16" s="40" t="s">
        <v>50</v>
      </c>
      <c r="J16" s="40" t="s">
        <v>50</v>
      </c>
      <c r="K16" s="40" t="s">
        <v>50</v>
      </c>
    </row>
    <row r="17" s="43" customFormat="1" x14ac:dyDescent="0.2"/>
    <row r="18" s="43" customFormat="1" x14ac:dyDescent="0.2"/>
    <row r="19" s="43" customFormat="1" x14ac:dyDescent="0.2"/>
    <row r="20" s="43" customFormat="1" x14ac:dyDescent="0.2"/>
    <row r="21" s="43" customFormat="1" x14ac:dyDescent="0.2"/>
    <row r="22" s="43" customFormat="1" x14ac:dyDescent="0.2"/>
    <row r="23" s="43" customFormat="1" x14ac:dyDescent="0.2"/>
    <row r="24" s="43" customFormat="1" x14ac:dyDescent="0.2"/>
    <row r="25" s="43" customFormat="1" x14ac:dyDescent="0.2"/>
    <row r="26" s="43" customFormat="1" x14ac:dyDescent="0.2"/>
    <row r="27" s="43" customFormat="1" x14ac:dyDescent="0.2"/>
  </sheetData>
  <mergeCells count="5">
    <mergeCell ref="C4:C6"/>
    <mergeCell ref="B4:B6"/>
    <mergeCell ref="B3:K3"/>
    <mergeCell ref="C1:K1"/>
    <mergeCell ref="D4:D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9A509-9BFC-4B70-9FAE-F2EA1F1EDD3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F486B-A83D-496B-95BE-AA0BC9AB3DBC}">
  <dimension ref="B1:I27"/>
  <sheetViews>
    <sheetView zoomScale="145" zoomScaleNormal="145" workbookViewId="0">
      <selection activeCell="H26" sqref="H26"/>
    </sheetView>
  </sheetViews>
  <sheetFormatPr defaultRowHeight="12" x14ac:dyDescent="0.2"/>
  <cols>
    <col min="1" max="1" width="12.42578125" style="1" customWidth="1"/>
    <col min="2" max="2" width="4.140625" style="1" bestFit="1" customWidth="1"/>
    <col min="3" max="3" width="21.140625" style="1" customWidth="1"/>
    <col min="4" max="4" width="16.7109375" style="1" customWidth="1"/>
    <col min="5" max="5" width="14.140625" style="1" customWidth="1"/>
    <col min="6" max="6" width="12.42578125" style="1" customWidth="1"/>
    <col min="7" max="7" width="16" style="1" customWidth="1"/>
    <col min="8" max="8" width="21.140625" style="1" customWidth="1"/>
    <col min="9" max="9" width="18.28515625" style="1" customWidth="1"/>
    <col min="10" max="16384" width="9.140625" style="1"/>
  </cols>
  <sheetData>
    <row r="1" spans="2:9" ht="28.5" customHeight="1" x14ac:dyDescent="0.2">
      <c r="H1" s="6" t="s">
        <v>24</v>
      </c>
    </row>
    <row r="2" spans="2:9" ht="40.5" customHeight="1" x14ac:dyDescent="0.2"/>
    <row r="3" spans="2:9" ht="24.75" customHeight="1" x14ac:dyDescent="0.2">
      <c r="F3" s="39"/>
      <c r="G3" s="39"/>
      <c r="H3" s="39"/>
      <c r="I3" s="39"/>
    </row>
    <row r="4" spans="2:9" ht="29.25" customHeight="1" thickBot="1" x14ac:dyDescent="0.25">
      <c r="B4" s="38" t="s">
        <v>47</v>
      </c>
      <c r="C4" s="38"/>
      <c r="D4" s="38"/>
      <c r="E4" s="38"/>
      <c r="F4" s="38"/>
      <c r="G4" s="38"/>
      <c r="H4" s="38"/>
      <c r="I4" s="38"/>
    </row>
    <row r="5" spans="2:9" ht="15.75" customHeight="1" thickBot="1" x14ac:dyDescent="0.25">
      <c r="B5" s="32" t="s">
        <v>5</v>
      </c>
      <c r="C5" s="35" t="s">
        <v>0</v>
      </c>
      <c r="D5" s="21" t="s">
        <v>31</v>
      </c>
      <c r="E5" s="20" t="s">
        <v>32</v>
      </c>
      <c r="F5" s="20" t="s">
        <v>33</v>
      </c>
      <c r="G5" s="20" t="s">
        <v>34</v>
      </c>
      <c r="H5" s="20" t="s">
        <v>35</v>
      </c>
      <c r="I5" s="19" t="s">
        <v>45</v>
      </c>
    </row>
    <row r="6" spans="2:9" ht="24" customHeight="1" thickBot="1" x14ac:dyDescent="0.25">
      <c r="B6" s="33"/>
      <c r="C6" s="36"/>
      <c r="D6" s="24" t="s">
        <v>38</v>
      </c>
      <c r="E6" s="25" t="s">
        <v>40</v>
      </c>
      <c r="F6" s="25" t="s">
        <v>41</v>
      </c>
      <c r="G6" s="25" t="s">
        <v>42</v>
      </c>
      <c r="H6" s="25" t="s">
        <v>43</v>
      </c>
      <c r="I6" s="25" t="s">
        <v>44</v>
      </c>
    </row>
    <row r="7" spans="2:9" ht="12.75" thickBot="1" x14ac:dyDescent="0.25">
      <c r="B7" s="34"/>
      <c r="C7" s="37"/>
      <c r="D7" s="11" t="s">
        <v>17</v>
      </c>
      <c r="E7" s="12" t="s">
        <v>18</v>
      </c>
      <c r="F7" s="12" t="s">
        <v>17</v>
      </c>
      <c r="G7" s="12" t="s">
        <v>18</v>
      </c>
      <c r="H7" s="13" t="s">
        <v>18</v>
      </c>
      <c r="I7" s="20" t="s">
        <v>18</v>
      </c>
    </row>
    <row r="8" spans="2:9" s="3" customFormat="1" ht="24" x14ac:dyDescent="0.2">
      <c r="B8" s="2" t="s">
        <v>6</v>
      </c>
      <c r="C8" s="17" t="s">
        <v>25</v>
      </c>
      <c r="D8" s="14" t="s">
        <v>39</v>
      </c>
      <c r="E8" s="14" t="s">
        <v>39</v>
      </c>
      <c r="F8" s="14" t="s">
        <v>39</v>
      </c>
      <c r="G8" s="23">
        <v>41921.78</v>
      </c>
      <c r="H8" s="14" t="s">
        <v>39</v>
      </c>
      <c r="I8" s="14">
        <v>43973.45</v>
      </c>
    </row>
    <row r="9" spans="2:9" s="3" customFormat="1" ht="24" x14ac:dyDescent="0.2">
      <c r="B9" s="4" t="s">
        <v>7</v>
      </c>
      <c r="C9" s="16" t="s">
        <v>1</v>
      </c>
      <c r="D9" s="15">
        <v>32000</v>
      </c>
      <c r="E9" s="26">
        <v>29000</v>
      </c>
      <c r="F9" s="14" t="s">
        <v>39</v>
      </c>
      <c r="G9" s="14" t="s">
        <v>39</v>
      </c>
      <c r="H9" s="14" t="s">
        <v>39</v>
      </c>
      <c r="I9" s="14" t="s">
        <v>39</v>
      </c>
    </row>
    <row r="10" spans="2:9" ht="24" x14ac:dyDescent="0.2">
      <c r="B10" s="2" t="s">
        <v>8</v>
      </c>
      <c r="C10" s="17" t="s">
        <v>29</v>
      </c>
      <c r="D10" s="14" t="s">
        <v>39</v>
      </c>
      <c r="E10" s="14" t="s">
        <v>39</v>
      </c>
      <c r="F10" s="23">
        <v>41243.85</v>
      </c>
      <c r="G10" s="14" t="s">
        <v>39</v>
      </c>
      <c r="H10" s="14" t="s">
        <v>39</v>
      </c>
      <c r="I10" s="14">
        <v>43973.45</v>
      </c>
    </row>
    <row r="11" spans="2:9" s="3" customFormat="1" ht="21.75" customHeight="1" x14ac:dyDescent="0.2">
      <c r="B11" s="4" t="s">
        <v>9</v>
      </c>
      <c r="C11" s="16" t="s">
        <v>22</v>
      </c>
      <c r="D11" s="15">
        <v>33000</v>
      </c>
      <c r="E11" s="26">
        <v>29600</v>
      </c>
      <c r="F11" s="14" t="s">
        <v>39</v>
      </c>
      <c r="G11" s="14" t="s">
        <v>39</v>
      </c>
      <c r="H11" s="14" t="s">
        <v>39</v>
      </c>
      <c r="I11" s="14" t="s">
        <v>39</v>
      </c>
    </row>
    <row r="12" spans="2:9" ht="21.75" customHeight="1" x14ac:dyDescent="0.2">
      <c r="B12" s="2" t="s">
        <v>10</v>
      </c>
      <c r="C12" s="17" t="s">
        <v>46</v>
      </c>
      <c r="D12" s="14" t="s">
        <v>39</v>
      </c>
      <c r="E12" s="14" t="s">
        <v>39</v>
      </c>
      <c r="F12" s="14" t="s">
        <v>39</v>
      </c>
      <c r="G12" s="14" t="s">
        <v>39</v>
      </c>
      <c r="H12" s="14" t="s">
        <v>39</v>
      </c>
      <c r="I12" s="23">
        <v>29892.74</v>
      </c>
    </row>
    <row r="13" spans="2:9" ht="23.25" customHeight="1" x14ac:dyDescent="0.2">
      <c r="B13" s="4" t="s">
        <v>11</v>
      </c>
      <c r="C13" s="18" t="s">
        <v>2</v>
      </c>
      <c r="D13" s="26">
        <v>28000</v>
      </c>
      <c r="E13" s="14">
        <v>29100</v>
      </c>
      <c r="F13" s="14" t="s">
        <v>39</v>
      </c>
      <c r="G13" s="14" t="s">
        <v>39</v>
      </c>
      <c r="H13" s="14" t="s">
        <v>39</v>
      </c>
      <c r="I13" s="14" t="s">
        <v>39</v>
      </c>
    </row>
    <row r="14" spans="2:9" ht="22.5" customHeight="1" x14ac:dyDescent="0.2">
      <c r="B14" s="2" t="s">
        <v>12</v>
      </c>
      <c r="C14" s="17" t="s">
        <v>28</v>
      </c>
      <c r="D14" s="14" t="s">
        <v>39</v>
      </c>
      <c r="E14" s="14" t="s">
        <v>39</v>
      </c>
      <c r="F14" s="14" t="s">
        <v>39</v>
      </c>
      <c r="G14" s="14" t="s">
        <v>39</v>
      </c>
      <c r="H14" s="14">
        <v>40000</v>
      </c>
      <c r="I14" s="23">
        <v>35494.36</v>
      </c>
    </row>
    <row r="15" spans="2:9" ht="21.75" customHeight="1" x14ac:dyDescent="0.2">
      <c r="B15" s="4" t="s">
        <v>13</v>
      </c>
      <c r="C15" s="18" t="s">
        <v>3</v>
      </c>
      <c r="D15" s="14">
        <v>15000</v>
      </c>
      <c r="E15" s="26">
        <v>14500</v>
      </c>
      <c r="F15" s="14" t="s">
        <v>39</v>
      </c>
      <c r="G15" s="14" t="s">
        <v>39</v>
      </c>
      <c r="H15" s="14" t="s">
        <v>39</v>
      </c>
      <c r="I15" s="14" t="s">
        <v>39</v>
      </c>
    </row>
    <row r="16" spans="2:9" ht="21.75" customHeight="1" x14ac:dyDescent="0.2">
      <c r="B16" s="2" t="s">
        <v>14</v>
      </c>
      <c r="C16" s="17" t="s">
        <v>27</v>
      </c>
      <c r="D16" s="14" t="s">
        <v>39</v>
      </c>
      <c r="E16" s="14" t="s">
        <v>39</v>
      </c>
      <c r="F16" s="14" t="s">
        <v>39</v>
      </c>
      <c r="G16" s="14" t="s">
        <v>39</v>
      </c>
      <c r="H16" s="14">
        <v>36000</v>
      </c>
      <c r="I16" s="23">
        <v>32681.71</v>
      </c>
    </row>
    <row r="17" spans="2:9" ht="24" x14ac:dyDescent="0.2">
      <c r="B17" s="4" t="s">
        <v>15</v>
      </c>
      <c r="C17" s="18" t="s">
        <v>4</v>
      </c>
      <c r="D17" s="14">
        <v>15000</v>
      </c>
      <c r="E17" s="26">
        <v>14800</v>
      </c>
      <c r="F17" s="14" t="s">
        <v>39</v>
      </c>
      <c r="G17" s="14" t="s">
        <v>39</v>
      </c>
      <c r="H17" s="14" t="s">
        <v>39</v>
      </c>
      <c r="I17" s="14" t="s">
        <v>39</v>
      </c>
    </row>
    <row r="18" spans="2:9" ht="24.75" customHeight="1" x14ac:dyDescent="0.2">
      <c r="B18" s="2" t="s">
        <v>16</v>
      </c>
      <c r="C18" s="17" t="s">
        <v>26</v>
      </c>
      <c r="D18" s="14" t="s">
        <v>39</v>
      </c>
      <c r="E18" s="14" t="s">
        <v>39</v>
      </c>
      <c r="F18" s="14">
        <v>20740.759999999998</v>
      </c>
      <c r="G18" s="14" t="s">
        <v>39</v>
      </c>
      <c r="H18" s="23">
        <v>6000</v>
      </c>
      <c r="I18" s="14">
        <v>6557.61</v>
      </c>
    </row>
    <row r="19" spans="2:9" s="3" customFormat="1" ht="15.75" customHeight="1" x14ac:dyDescent="0.2">
      <c r="B19" s="4"/>
      <c r="C19" s="16" t="s">
        <v>19</v>
      </c>
      <c r="D19" s="15" t="s">
        <v>23</v>
      </c>
      <c r="E19" s="15" t="s">
        <v>23</v>
      </c>
      <c r="F19" s="15" t="s">
        <v>23</v>
      </c>
      <c r="G19" s="15" t="s">
        <v>23</v>
      </c>
      <c r="H19" s="15" t="s">
        <v>23</v>
      </c>
      <c r="I19" s="15" t="s">
        <v>23</v>
      </c>
    </row>
    <row r="20" spans="2:9" s="3" customFormat="1" ht="15.75" customHeight="1" x14ac:dyDescent="0.2">
      <c r="B20" s="4"/>
      <c r="C20" s="16" t="s">
        <v>20</v>
      </c>
      <c r="D20" s="22">
        <v>45565</v>
      </c>
      <c r="E20" s="22">
        <v>45565</v>
      </c>
      <c r="F20" s="22">
        <v>45565</v>
      </c>
      <c r="G20" s="22">
        <v>45565</v>
      </c>
      <c r="H20" s="22">
        <v>45565</v>
      </c>
      <c r="I20" s="22">
        <v>45565</v>
      </c>
    </row>
    <row r="21" spans="2:9" ht="6.75" customHeight="1" x14ac:dyDescent="0.2"/>
    <row r="22" spans="2:9" x14ac:dyDescent="0.2">
      <c r="C22" s="9" t="s">
        <v>36</v>
      </c>
      <c r="D22" s="9"/>
      <c r="E22" s="5"/>
      <c r="F22" s="5">
        <f>G8+F10+I12+I14+I16+H18</f>
        <v>187234.44</v>
      </c>
    </row>
    <row r="23" spans="2:9" x14ac:dyDescent="0.2">
      <c r="C23" s="29" t="s">
        <v>37</v>
      </c>
      <c r="D23" s="30"/>
      <c r="E23" s="31"/>
      <c r="F23" s="5">
        <f>E9+E11+D13+E15+E17</f>
        <v>115900</v>
      </c>
    </row>
    <row r="24" spans="2:9" ht="8.25" customHeight="1" x14ac:dyDescent="0.2">
      <c r="E24" s="10"/>
    </row>
    <row r="25" spans="2:9" x14ac:dyDescent="0.2">
      <c r="C25" s="6" t="s">
        <v>21</v>
      </c>
    </row>
    <row r="26" spans="2:9" x14ac:dyDescent="0.2">
      <c r="B26" s="8" t="s">
        <v>6</v>
      </c>
      <c r="C26" s="8" t="s">
        <v>30</v>
      </c>
      <c r="D26" s="6"/>
      <c r="E26" s="7" t="s">
        <v>8</v>
      </c>
      <c r="G26" s="7" t="s">
        <v>9</v>
      </c>
      <c r="H26" s="7" t="s">
        <v>10</v>
      </c>
    </row>
    <row r="27" spans="2:9" x14ac:dyDescent="0.2">
      <c r="C27" s="6"/>
      <c r="D27" s="6"/>
      <c r="E27" s="6"/>
      <c r="F27" s="6"/>
    </row>
  </sheetData>
  <mergeCells count="5">
    <mergeCell ref="C23:E23"/>
    <mergeCell ref="B5:B7"/>
    <mergeCell ref="C5:C7"/>
    <mergeCell ref="B4:I4"/>
    <mergeCell ref="F3:I3"/>
  </mergeCells>
  <phoneticPr fontId="1" type="noConversion"/>
  <pageMargins left="0.23622047244094491" right="0.23622047244094491" top="0.35433070866141736" bottom="0.35433070866141736" header="0.11811023622047245" footer="0.11811023622047245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15.02.2025</vt:lpstr>
      <vt:lpstr>Arkusz1</vt:lpstr>
      <vt:lpstr>02.02.2024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</dc:creator>
  <cp:lastModifiedBy>kamil mendyk</cp:lastModifiedBy>
  <cp:lastPrinted>2024-03-28T08:15:49Z</cp:lastPrinted>
  <dcterms:created xsi:type="dcterms:W3CDTF">2023-01-30T09:36:03Z</dcterms:created>
  <dcterms:modified xsi:type="dcterms:W3CDTF">2025-02-03T08:44:56Z</dcterms:modified>
</cp:coreProperties>
</file>