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Witek\Desktop\Przetargi 2024\03 Remont balkonów\"/>
    </mc:Choice>
  </mc:AlternateContent>
  <xr:revisionPtr revIDLastSave="0" documentId="8_{59B208A2-D83C-44F5-96D1-4194FFDD66A8}" xr6:coauthVersionLast="47" xr6:coauthVersionMax="47" xr10:uidLastSave="{00000000-0000-0000-0000-000000000000}"/>
  <bookViews>
    <workbookView xWindow="-120" yWindow="-120" windowWidth="29040" windowHeight="15840" xr2:uid="{D8820CA9-F254-457D-8E7D-D715D10D71CA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7" i="1" l="1"/>
  <c r="C28" i="1" s="1"/>
  <c r="C22" i="1"/>
  <c r="C15" i="1"/>
  <c r="C11" i="1"/>
</calcChain>
</file>

<file path=xl/sharedStrings.xml><?xml version="1.0" encoding="utf-8"?>
<sst xmlns="http://schemas.openxmlformats.org/spreadsheetml/2006/main" count="98" uniqueCount="78">
  <si>
    <t>Załącznik nr 4 do SIWZ</t>
  </si>
  <si>
    <t>L.p.</t>
  </si>
  <si>
    <t>Adres budynku</t>
  </si>
  <si>
    <t xml:space="preserve">Balkony przewidziane do remontu </t>
  </si>
  <si>
    <t>Wymiary balkonu /loggi</t>
  </si>
  <si>
    <t>szt.</t>
  </si>
  <si>
    <t>pion</t>
  </si>
  <si>
    <t>nr mieszkania</t>
  </si>
  <si>
    <t>[ cm ]</t>
  </si>
  <si>
    <t>OS. METALOWIEC</t>
  </si>
  <si>
    <t>1.</t>
  </si>
  <si>
    <t>Grunwaldzka 3</t>
  </si>
  <si>
    <t>IV,V,XI</t>
  </si>
  <si>
    <t>22,23, 44,47,</t>
  </si>
  <si>
    <t>280x110</t>
  </si>
  <si>
    <t>2.</t>
  </si>
  <si>
    <t>Metalowców 2</t>
  </si>
  <si>
    <t>I, V</t>
  </si>
  <si>
    <t>13-balkon, 27, 32 loggie,</t>
  </si>
  <si>
    <t>160x80, 305x100</t>
  </si>
  <si>
    <t>3.</t>
  </si>
  <si>
    <t>Metalowców 8</t>
  </si>
  <si>
    <t>I, II</t>
  </si>
  <si>
    <t>od 1 do 10 loggie</t>
  </si>
  <si>
    <t>310x100</t>
  </si>
  <si>
    <t>4.</t>
  </si>
  <si>
    <t>Niepodległości 24</t>
  </si>
  <si>
    <t>IV</t>
  </si>
  <si>
    <t>19, 22, 25, 28</t>
  </si>
  <si>
    <t>315x100</t>
  </si>
  <si>
    <t>5.</t>
  </si>
  <si>
    <t>Dekutowskiego 7</t>
  </si>
  <si>
    <t>3, 4</t>
  </si>
  <si>
    <t>240x80</t>
  </si>
  <si>
    <t>6.</t>
  </si>
  <si>
    <t>Klonowa 11</t>
  </si>
  <si>
    <t>I</t>
  </si>
  <si>
    <t>10, 13</t>
  </si>
  <si>
    <t>220x80</t>
  </si>
  <si>
    <t>Razem osiedle</t>
  </si>
  <si>
    <t>OS. MŁODYCH</t>
  </si>
  <si>
    <t>Niepodległości 17</t>
  </si>
  <si>
    <t>I, II, V</t>
  </si>
  <si>
    <t>150x95</t>
  </si>
  <si>
    <t>Niepodległości 19</t>
  </si>
  <si>
    <t>II, III, IV</t>
  </si>
  <si>
    <t>pion II bez parteru</t>
  </si>
  <si>
    <t>Razem cena netto</t>
  </si>
  <si>
    <t>OS. SŁONECZNE I</t>
  </si>
  <si>
    <t>Mickiewicza 12</t>
  </si>
  <si>
    <t>V</t>
  </si>
  <si>
    <t>21, 23, 25, 27, 29 loggie</t>
  </si>
  <si>
    <t>540x125</t>
  </si>
  <si>
    <t>Krasińskiego 5</t>
  </si>
  <si>
    <t>II, V, X</t>
  </si>
  <si>
    <t>2, 5, 8, 11, 14, 17, 31, 34, 37, 40</t>
  </si>
  <si>
    <t>Krasińskiego 9</t>
  </si>
  <si>
    <t>X, XII</t>
  </si>
  <si>
    <t>31, 34, 37, 40, 33, 36, 39, 42</t>
  </si>
  <si>
    <t>Krasińskiego 11</t>
  </si>
  <si>
    <t>II,IV,V,VI, VII, XIII</t>
  </si>
  <si>
    <t>Popiełuszki 4</t>
  </si>
  <si>
    <t>XV, XVII, XVIII</t>
  </si>
  <si>
    <t>71, 73, 75, 77, 79, 81- 90</t>
  </si>
  <si>
    <t>150x90</t>
  </si>
  <si>
    <t>OS. SŁONECZNE II</t>
  </si>
  <si>
    <t>Zielińskiego 4</t>
  </si>
  <si>
    <t>III</t>
  </si>
  <si>
    <t>17, 19</t>
  </si>
  <si>
    <t>560x115</t>
  </si>
  <si>
    <t>Zielińskiego 8</t>
  </si>
  <si>
    <t>21, 23, 25, 27, 29</t>
  </si>
  <si>
    <t>580x115</t>
  </si>
  <si>
    <t>Zielińskiego 10</t>
  </si>
  <si>
    <t>1, 4, 7, 10</t>
  </si>
  <si>
    <t>545x135</t>
  </si>
  <si>
    <t xml:space="preserve">Łącznie szt. </t>
  </si>
  <si>
    <t>2, 5, 8, 11, 14, 16:25, 26:35, 53, 56, 59, 62, 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</si>
</sst>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15" xfId="0" applyFont="1" applyBorder="1" applyAlignment="1">
      <alignment horizontal="center"/>
    </xf>
    <xf numFmtId="2" fontId="4" fillId="0" borderId="16" xfId="0" applyNumberFormat="1" applyFont="1" applyBorder="1" applyAlignment="1">
      <alignment wrapText="1"/>
    </xf>
    <xf numFmtId="0" fontId="4" fillId="0" borderId="16" xfId="0" applyFont="1" applyBorder="1" applyAlignment="1">
      <alignment horizontal="right" wrapText="1"/>
    </xf>
    <xf numFmtId="2" fontId="4" fillId="0" borderId="13" xfId="0" applyNumberFormat="1" applyFont="1" applyBorder="1" applyAlignment="1">
      <alignment wrapText="1"/>
    </xf>
    <xf numFmtId="164" fontId="4" fillId="0" borderId="17" xfId="0" applyNumberFormat="1" applyFont="1" applyBorder="1" applyAlignment="1">
      <alignment horizontal="center"/>
    </xf>
    <xf numFmtId="164" fontId="4" fillId="0" borderId="15" xfId="0" applyNumberFormat="1" applyFont="1" applyBorder="1" applyAlignment="1">
      <alignment horizontal="center"/>
    </xf>
    <xf numFmtId="2" fontId="4" fillId="0" borderId="18" xfId="0" applyNumberFormat="1" applyFont="1" applyBorder="1" applyAlignment="1">
      <alignment wrapText="1"/>
    </xf>
    <xf numFmtId="0" fontId="4" fillId="0" borderId="18" xfId="0" applyFont="1" applyBorder="1" applyAlignment="1">
      <alignment horizontal="right" wrapText="1"/>
    </xf>
    <xf numFmtId="2" fontId="4" fillId="0" borderId="19" xfId="0" applyNumberFormat="1" applyFont="1" applyBorder="1" applyAlignment="1">
      <alignment wrapText="1"/>
    </xf>
    <xf numFmtId="2" fontId="4" fillId="3" borderId="18" xfId="0" applyNumberFormat="1" applyFont="1" applyFill="1" applyBorder="1" applyAlignment="1">
      <alignment horizontal="right" wrapText="1"/>
    </xf>
    <xf numFmtId="0" fontId="4" fillId="3" borderId="18" xfId="0" applyFont="1" applyFill="1" applyBorder="1" applyAlignment="1">
      <alignment wrapText="1"/>
    </xf>
    <xf numFmtId="2" fontId="2" fillId="0" borderId="19" xfId="0" applyNumberFormat="1" applyFont="1" applyBorder="1" applyAlignment="1">
      <alignment horizontal="right" wrapText="1"/>
    </xf>
    <xf numFmtId="2" fontId="3" fillId="0" borderId="19" xfId="0" applyNumberFormat="1" applyFont="1" applyBorder="1" applyAlignment="1">
      <alignment horizontal="center" wrapText="1"/>
    </xf>
    <xf numFmtId="2" fontId="3" fillId="0" borderId="20" xfId="0" applyNumberFormat="1" applyFont="1" applyBorder="1" applyAlignment="1">
      <alignment horizontal="center" wrapText="1"/>
    </xf>
    <xf numFmtId="2" fontId="3" fillId="0" borderId="0" xfId="0" applyNumberFormat="1" applyFont="1" applyAlignment="1">
      <alignment horizontal="center" wrapText="1"/>
    </xf>
    <xf numFmtId="2" fontId="3" fillId="0" borderId="21" xfId="0" applyNumberFormat="1" applyFont="1" applyBorder="1" applyAlignment="1">
      <alignment horizontal="center" wrapText="1"/>
    </xf>
    <xf numFmtId="164" fontId="4" fillId="0" borderId="18" xfId="0" applyNumberFormat="1" applyFont="1" applyBorder="1" applyAlignment="1">
      <alignment horizontal="center"/>
    </xf>
    <xf numFmtId="0" fontId="4" fillId="0" borderId="18" xfId="0" applyFont="1" applyBorder="1" applyAlignment="1">
      <alignment wrapText="1"/>
    </xf>
    <xf numFmtId="164" fontId="4" fillId="0" borderId="22" xfId="0" applyNumberFormat="1" applyFont="1" applyBorder="1" applyAlignment="1">
      <alignment horizontal="center"/>
    </xf>
    <xf numFmtId="164" fontId="4" fillId="0" borderId="23" xfId="0" applyNumberFormat="1" applyFont="1" applyBorder="1" applyAlignment="1">
      <alignment horizontal="center"/>
    </xf>
    <xf numFmtId="2" fontId="4" fillId="4" borderId="18" xfId="0" applyNumberFormat="1" applyFont="1" applyFill="1" applyBorder="1" applyAlignment="1">
      <alignment horizontal="right" wrapText="1"/>
    </xf>
    <xf numFmtId="0" fontId="4" fillId="4" borderId="18" xfId="0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DB0632-A8FD-4BE6-A771-7B8928B0DA01}">
  <dimension ref="A1:G28"/>
  <sheetViews>
    <sheetView tabSelected="1" zoomScale="160" zoomScaleNormal="160" workbookViewId="0">
      <selection activeCell="A28" sqref="A28:XFD28"/>
    </sheetView>
  </sheetViews>
  <sheetFormatPr defaultRowHeight="15" x14ac:dyDescent="0.25"/>
  <cols>
    <col min="1" max="1" width="4.42578125" bestFit="1" customWidth="1"/>
    <col min="2" max="2" width="17" customWidth="1"/>
    <col min="5" max="5" width="21.85546875" customWidth="1"/>
    <col min="7" max="7" width="15.85546875" customWidth="1"/>
  </cols>
  <sheetData>
    <row r="1" spans="1:7" ht="15.75" thickBot="1" x14ac:dyDescent="0.3">
      <c r="F1" s="1" t="s">
        <v>0</v>
      </c>
    </row>
    <row r="2" spans="1:7" x14ac:dyDescent="0.25">
      <c r="A2" s="2" t="s">
        <v>1</v>
      </c>
      <c r="B2" s="3" t="s">
        <v>2</v>
      </c>
      <c r="C2" s="4" t="s">
        <v>3</v>
      </c>
      <c r="D2" s="5"/>
      <c r="E2" s="5"/>
      <c r="F2" s="6" t="s">
        <v>4</v>
      </c>
      <c r="G2" s="7"/>
    </row>
    <row r="3" spans="1:7" ht="39" thickBot="1" x14ac:dyDescent="0.3">
      <c r="A3" s="8"/>
      <c r="B3" s="9"/>
      <c r="C3" s="10" t="s">
        <v>5</v>
      </c>
      <c r="D3" s="10" t="s">
        <v>6</v>
      </c>
      <c r="E3" s="11" t="s">
        <v>7</v>
      </c>
      <c r="F3" s="12" t="s">
        <v>8</v>
      </c>
      <c r="G3" s="13"/>
    </row>
    <row r="4" spans="1:7" x14ac:dyDescent="0.25">
      <c r="A4" s="14" t="s">
        <v>9</v>
      </c>
      <c r="B4" s="15"/>
      <c r="C4" s="15"/>
      <c r="D4" s="15"/>
      <c r="E4" s="15"/>
      <c r="F4" s="15"/>
      <c r="G4" s="16"/>
    </row>
    <row r="5" spans="1:7" x14ac:dyDescent="0.25">
      <c r="A5" s="17" t="s">
        <v>10</v>
      </c>
      <c r="B5" s="17" t="s">
        <v>11</v>
      </c>
      <c r="C5" s="18">
        <v>4</v>
      </c>
      <c r="D5" s="17" t="s">
        <v>12</v>
      </c>
      <c r="E5" s="19" t="s">
        <v>13</v>
      </c>
      <c r="F5" s="20" t="s">
        <v>14</v>
      </c>
      <c r="G5" s="21"/>
    </row>
    <row r="6" spans="1:7" x14ac:dyDescent="0.25">
      <c r="A6" s="22" t="s">
        <v>15</v>
      </c>
      <c r="B6" s="22" t="s">
        <v>16</v>
      </c>
      <c r="C6" s="23">
        <v>3</v>
      </c>
      <c r="D6" s="22" t="s">
        <v>17</v>
      </c>
      <c r="E6" s="24" t="s">
        <v>18</v>
      </c>
      <c r="F6" s="20" t="s">
        <v>19</v>
      </c>
      <c r="G6" s="21"/>
    </row>
    <row r="7" spans="1:7" ht="26.25" x14ac:dyDescent="0.25">
      <c r="A7" s="22" t="s">
        <v>20</v>
      </c>
      <c r="B7" s="22" t="s">
        <v>21</v>
      </c>
      <c r="C7" s="23">
        <v>10</v>
      </c>
      <c r="D7" s="22" t="s">
        <v>22</v>
      </c>
      <c r="E7" s="24" t="s">
        <v>23</v>
      </c>
      <c r="F7" s="20" t="s">
        <v>24</v>
      </c>
      <c r="G7" s="21"/>
    </row>
    <row r="8" spans="1:7" x14ac:dyDescent="0.25">
      <c r="A8" s="22" t="s">
        <v>25</v>
      </c>
      <c r="B8" s="22" t="s">
        <v>26</v>
      </c>
      <c r="C8" s="23">
        <v>4</v>
      </c>
      <c r="D8" s="22" t="s">
        <v>27</v>
      </c>
      <c r="E8" s="24" t="s">
        <v>28</v>
      </c>
      <c r="F8" s="20" t="s">
        <v>29</v>
      </c>
      <c r="G8" s="21"/>
    </row>
    <row r="9" spans="1:7" ht="26.25" x14ac:dyDescent="0.25">
      <c r="A9" s="22" t="s">
        <v>30</v>
      </c>
      <c r="B9" s="22" t="s">
        <v>31</v>
      </c>
      <c r="C9" s="23">
        <v>2</v>
      </c>
      <c r="D9" s="22" t="s">
        <v>22</v>
      </c>
      <c r="E9" s="24" t="s">
        <v>32</v>
      </c>
      <c r="F9" s="20" t="s">
        <v>33</v>
      </c>
      <c r="G9" s="21"/>
    </row>
    <row r="10" spans="1:7" x14ac:dyDescent="0.25">
      <c r="A10" s="22" t="s">
        <v>34</v>
      </c>
      <c r="B10" s="22" t="s">
        <v>35</v>
      </c>
      <c r="C10" s="23">
        <v>2</v>
      </c>
      <c r="D10" s="22" t="s">
        <v>36</v>
      </c>
      <c r="E10" s="24" t="s">
        <v>37</v>
      </c>
      <c r="F10" s="20" t="s">
        <v>38</v>
      </c>
      <c r="G10" s="21"/>
    </row>
    <row r="11" spans="1:7" x14ac:dyDescent="0.25">
      <c r="A11" s="22"/>
      <c r="B11" s="25" t="s">
        <v>39</v>
      </c>
      <c r="C11" s="26">
        <f>SUM(C5:C10)</f>
        <v>25</v>
      </c>
      <c r="D11" s="22"/>
      <c r="E11" s="27"/>
      <c r="F11" s="20"/>
      <c r="G11" s="21"/>
    </row>
    <row r="12" spans="1:7" x14ac:dyDescent="0.25">
      <c r="A12" s="28" t="s">
        <v>40</v>
      </c>
      <c r="B12" s="29"/>
      <c r="C12" s="29"/>
      <c r="D12" s="29"/>
      <c r="E12" s="29"/>
      <c r="F12" s="30"/>
      <c r="G12" s="31"/>
    </row>
    <row r="13" spans="1:7" ht="26.25" x14ac:dyDescent="0.25">
      <c r="A13" s="22" t="s">
        <v>10</v>
      </c>
      <c r="B13" s="22" t="s">
        <v>41</v>
      </c>
      <c r="C13" s="23">
        <v>15</v>
      </c>
      <c r="D13" s="22" t="s">
        <v>42</v>
      </c>
      <c r="E13" s="24"/>
      <c r="F13" s="32" t="s">
        <v>43</v>
      </c>
      <c r="G13" s="32"/>
    </row>
    <row r="14" spans="1:7" ht="39" x14ac:dyDescent="0.25">
      <c r="A14" s="22" t="s">
        <v>15</v>
      </c>
      <c r="B14" s="22" t="s">
        <v>44</v>
      </c>
      <c r="C14" s="23">
        <v>14</v>
      </c>
      <c r="D14" s="22" t="s">
        <v>45</v>
      </c>
      <c r="E14" s="24" t="s">
        <v>46</v>
      </c>
      <c r="F14" s="20" t="s">
        <v>43</v>
      </c>
      <c r="G14" s="21"/>
    </row>
    <row r="15" spans="1:7" ht="39" x14ac:dyDescent="0.25">
      <c r="A15" s="22"/>
      <c r="B15" s="25" t="s">
        <v>39</v>
      </c>
      <c r="C15" s="26">
        <f>SUM(C12:C14)</f>
        <v>29</v>
      </c>
      <c r="D15" s="22"/>
      <c r="E15" s="27" t="s">
        <v>47</v>
      </c>
      <c r="F15" s="20"/>
      <c r="G15" s="21"/>
    </row>
    <row r="16" spans="1:7" x14ac:dyDescent="0.25">
      <c r="A16" s="28" t="s">
        <v>48</v>
      </c>
      <c r="B16" s="29"/>
      <c r="C16" s="29"/>
      <c r="D16" s="29"/>
      <c r="E16" s="29"/>
      <c r="F16" s="30"/>
      <c r="G16" s="31"/>
    </row>
    <row r="17" spans="1:7" x14ac:dyDescent="0.25">
      <c r="A17" s="22" t="s">
        <v>10</v>
      </c>
      <c r="B17" s="22" t="s">
        <v>49</v>
      </c>
      <c r="C17" s="33">
        <v>5</v>
      </c>
      <c r="D17" s="22" t="s">
        <v>50</v>
      </c>
      <c r="E17" s="24" t="s">
        <v>51</v>
      </c>
      <c r="F17" s="34" t="s">
        <v>52</v>
      </c>
      <c r="G17" s="35"/>
    </row>
    <row r="18" spans="1:7" ht="26.25" x14ac:dyDescent="0.25">
      <c r="A18" s="22" t="s">
        <v>15</v>
      </c>
      <c r="B18" s="22" t="s">
        <v>53</v>
      </c>
      <c r="C18" s="33">
        <v>10</v>
      </c>
      <c r="D18" s="22" t="s">
        <v>54</v>
      </c>
      <c r="E18" s="24" t="s">
        <v>55</v>
      </c>
      <c r="F18" s="20" t="s">
        <v>43</v>
      </c>
      <c r="G18" s="21"/>
    </row>
    <row r="19" spans="1:7" ht="26.25" x14ac:dyDescent="0.25">
      <c r="A19" s="22" t="s">
        <v>20</v>
      </c>
      <c r="B19" s="22" t="s">
        <v>56</v>
      </c>
      <c r="C19" s="33">
        <v>8</v>
      </c>
      <c r="D19" s="22" t="s">
        <v>57</v>
      </c>
      <c r="E19" s="24" t="s">
        <v>58</v>
      </c>
      <c r="F19" s="20" t="s">
        <v>43</v>
      </c>
      <c r="G19" s="21"/>
    </row>
    <row r="20" spans="1:7" ht="26.25" x14ac:dyDescent="0.25">
      <c r="A20" s="22" t="s">
        <v>25</v>
      </c>
      <c r="B20" s="22" t="s">
        <v>59</v>
      </c>
      <c r="C20" s="33">
        <v>30</v>
      </c>
      <c r="D20" s="22" t="s">
        <v>60</v>
      </c>
      <c r="E20" s="24" t="s">
        <v>77</v>
      </c>
      <c r="F20" s="20" t="s">
        <v>43</v>
      </c>
      <c r="G20" s="21"/>
    </row>
    <row r="21" spans="1:7" ht="26.25" x14ac:dyDescent="0.25">
      <c r="A21" s="22" t="s">
        <v>30</v>
      </c>
      <c r="B21" s="22" t="s">
        <v>61</v>
      </c>
      <c r="C21" s="33">
        <v>15</v>
      </c>
      <c r="D21" s="22" t="s">
        <v>62</v>
      </c>
      <c r="E21" s="24" t="s">
        <v>63</v>
      </c>
      <c r="F21" s="20" t="s">
        <v>64</v>
      </c>
      <c r="G21" s="21"/>
    </row>
    <row r="22" spans="1:7" ht="26.25" x14ac:dyDescent="0.25">
      <c r="A22" s="22"/>
      <c r="B22" s="25" t="s">
        <v>39</v>
      </c>
      <c r="C22" s="26">
        <f>SUM(C17:C21)</f>
        <v>68</v>
      </c>
      <c r="D22" s="22"/>
      <c r="E22" s="27"/>
      <c r="F22" s="20"/>
      <c r="G22" s="21"/>
    </row>
    <row r="23" spans="1:7" x14ac:dyDescent="0.25">
      <c r="A23" s="28" t="s">
        <v>65</v>
      </c>
      <c r="B23" s="29"/>
      <c r="C23" s="29"/>
      <c r="D23" s="29"/>
      <c r="E23" s="29"/>
      <c r="F23" s="30"/>
      <c r="G23" s="31"/>
    </row>
    <row r="24" spans="1:7" x14ac:dyDescent="0.25">
      <c r="A24" s="22" t="s">
        <v>10</v>
      </c>
      <c r="B24" s="22" t="s">
        <v>66</v>
      </c>
      <c r="C24" s="33">
        <v>2</v>
      </c>
      <c r="D24" s="22" t="s">
        <v>67</v>
      </c>
      <c r="E24" s="24" t="s">
        <v>68</v>
      </c>
      <c r="F24" s="34" t="s">
        <v>69</v>
      </c>
      <c r="G24" s="35"/>
    </row>
    <row r="25" spans="1:7" x14ac:dyDescent="0.25">
      <c r="A25" s="22" t="s">
        <v>15</v>
      </c>
      <c r="B25" s="22" t="s">
        <v>70</v>
      </c>
      <c r="C25" s="33">
        <v>5</v>
      </c>
      <c r="D25" s="22" t="s">
        <v>50</v>
      </c>
      <c r="E25" s="24" t="s">
        <v>71</v>
      </c>
      <c r="F25" s="20" t="s">
        <v>72</v>
      </c>
      <c r="G25" s="21"/>
    </row>
    <row r="26" spans="1:7" x14ac:dyDescent="0.25">
      <c r="A26" s="22" t="s">
        <v>20</v>
      </c>
      <c r="B26" s="22" t="s">
        <v>73</v>
      </c>
      <c r="C26" s="33">
        <v>4</v>
      </c>
      <c r="D26" s="22" t="s">
        <v>36</v>
      </c>
      <c r="E26" s="24" t="s">
        <v>74</v>
      </c>
      <c r="F26" s="20" t="s">
        <v>75</v>
      </c>
      <c r="G26" s="21"/>
    </row>
    <row r="27" spans="1:7" x14ac:dyDescent="0.25">
      <c r="A27" s="22"/>
      <c r="B27" s="25" t="s">
        <v>39</v>
      </c>
      <c r="C27" s="26">
        <f>SUM(C24:C26)</f>
        <v>11</v>
      </c>
      <c r="D27" s="22"/>
      <c r="E27" s="27"/>
      <c r="F27" s="20"/>
      <c r="G27" s="21"/>
    </row>
    <row r="28" spans="1:7" ht="26.25" x14ac:dyDescent="0.25">
      <c r="A28" s="22"/>
      <c r="B28" s="36" t="s">
        <v>76</v>
      </c>
      <c r="C28" s="37">
        <f>C27+C22+C15+C11</f>
        <v>133</v>
      </c>
      <c r="D28" s="22"/>
      <c r="E28" s="27"/>
      <c r="F28" s="20"/>
      <c r="G28" s="21"/>
    </row>
  </sheetData>
  <mergeCells count="30">
    <mergeCell ref="A23:G23"/>
    <mergeCell ref="F24:G24"/>
    <mergeCell ref="F25:G25"/>
    <mergeCell ref="F26:G26"/>
    <mergeCell ref="F27:G27"/>
    <mergeCell ref="F28:G28"/>
    <mergeCell ref="F17:G17"/>
    <mergeCell ref="F18:G18"/>
    <mergeCell ref="F19:G19"/>
    <mergeCell ref="F20:G20"/>
    <mergeCell ref="F21:G21"/>
    <mergeCell ref="F22:G22"/>
    <mergeCell ref="F11:G11"/>
    <mergeCell ref="A12:G12"/>
    <mergeCell ref="F13:G13"/>
    <mergeCell ref="F14:G14"/>
    <mergeCell ref="F15:G15"/>
    <mergeCell ref="A16:G16"/>
    <mergeCell ref="F5:G5"/>
    <mergeCell ref="F6:G6"/>
    <mergeCell ref="F7:G7"/>
    <mergeCell ref="F8:G8"/>
    <mergeCell ref="F9:G9"/>
    <mergeCell ref="F10:G10"/>
    <mergeCell ref="A2:A3"/>
    <mergeCell ref="B2:B3"/>
    <mergeCell ref="C2:E2"/>
    <mergeCell ref="F2:G2"/>
    <mergeCell ref="F3:G3"/>
    <mergeCell ref="A4:G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Witek</dc:creator>
  <cp:lastModifiedBy>Witek</cp:lastModifiedBy>
  <cp:lastPrinted>2024-03-14T08:47:32Z</cp:lastPrinted>
  <dcterms:created xsi:type="dcterms:W3CDTF">2024-03-14T08:46:15Z</dcterms:created>
  <dcterms:modified xsi:type="dcterms:W3CDTF">2024-03-14T08:56:17Z</dcterms:modified>
</cp:coreProperties>
</file>